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arrama\Google Drive\www.rivaluta.it\download\xls\"/>
    </mc:Choice>
  </mc:AlternateContent>
  <bookViews>
    <workbookView xWindow="0" yWindow="0" windowWidth="23040" windowHeight="9192"/>
  </bookViews>
  <sheets>
    <sheet name="Calcolo tempo tra intervalli" sheetId="1" r:id="rId1"/>
  </sheets>
  <calcPr calcId="162913"/>
  <extLst>
    <ext uri="GoogleSheetsCustomDataVersion1">
      <go:sheetsCustomData xmlns:go="http://customooxmlschemas.google.com/" r:id="rId5" roundtripDataSignature="AMtx7mhUh9V0hDSdUmyzb50CYSADP476Dg=="/>
    </ext>
  </extLst>
</workbook>
</file>

<file path=xl/calcChain.xml><?xml version="1.0" encoding="utf-8"?>
<calcChain xmlns="http://schemas.openxmlformats.org/spreadsheetml/2006/main">
  <c r="P2" i="1" l="1"/>
  <c r="O2" i="1"/>
  <c r="N2" i="1"/>
  <c r="A2" i="1"/>
  <c r="B2" i="1" s="1"/>
  <c r="A3" i="1" l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L14" i="1" l="1"/>
  <c r="L20" i="1"/>
  <c r="L8" i="1"/>
  <c r="B3" i="1"/>
  <c r="A4" i="1"/>
  <c r="L19" i="1"/>
  <c r="L26" i="1"/>
  <c r="L4" i="1"/>
  <c r="L22" i="1"/>
  <c r="L28" i="1"/>
  <c r="L10" i="1"/>
  <c r="L16" i="1"/>
  <c r="L6" i="1"/>
  <c r="L12" i="1"/>
  <c r="L18" i="1"/>
  <c r="L24" i="1"/>
  <c r="L7" i="1"/>
  <c r="L30" i="1"/>
  <c r="L13" i="1"/>
  <c r="L25" i="1"/>
  <c r="L3" i="1"/>
  <c r="L9" i="1"/>
  <c r="L15" i="1"/>
  <c r="L21" i="1"/>
  <c r="L27" i="1"/>
  <c r="L11" i="1"/>
  <c r="L23" i="1"/>
  <c r="L29" i="1"/>
  <c r="L5" i="1"/>
  <c r="L17" i="1"/>
  <c r="A5" i="1" l="1"/>
  <c r="B4" i="1"/>
  <c r="L2" i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A6" i="1" l="1"/>
  <c r="B5" i="1"/>
  <c r="A7" i="1" l="1"/>
  <c r="B6" i="1"/>
  <c r="A8" i="1" l="1"/>
  <c r="B7" i="1"/>
  <c r="B8" i="1" l="1"/>
  <c r="A9" i="1"/>
  <c r="A10" i="1" l="1"/>
  <c r="B9" i="1"/>
  <c r="B10" i="1" l="1"/>
  <c r="A11" i="1"/>
  <c r="B11" i="1" l="1"/>
  <c r="A12" i="1"/>
  <c r="B12" i="1" l="1"/>
  <c r="A13" i="1"/>
  <c r="B13" i="1" l="1"/>
  <c r="A14" i="1"/>
  <c r="B14" i="1" l="1"/>
  <c r="A15" i="1"/>
  <c r="A16" i="1" l="1"/>
  <c r="B15" i="1"/>
  <c r="B16" i="1" l="1"/>
  <c r="A17" i="1"/>
  <c r="B17" i="1" l="1"/>
  <c r="A18" i="1"/>
  <c r="B18" i="1" l="1"/>
  <c r="A19" i="1"/>
  <c r="B19" i="1" l="1"/>
  <c r="A20" i="1"/>
  <c r="B20" i="1" l="1"/>
  <c r="A21" i="1"/>
  <c r="A22" i="1" l="1"/>
  <c r="B21" i="1"/>
  <c r="B22" i="1" l="1"/>
  <c r="A23" i="1"/>
  <c r="B23" i="1" l="1"/>
  <c r="A24" i="1"/>
  <c r="B24" i="1" l="1"/>
  <c r="A25" i="1"/>
  <c r="B25" i="1" l="1"/>
  <c r="A26" i="1"/>
  <c r="B26" i="1" l="1"/>
  <c r="A27" i="1"/>
  <c r="A28" i="1" l="1"/>
  <c r="B27" i="1"/>
  <c r="B28" i="1" l="1"/>
  <c r="A29" i="1"/>
  <c r="B29" i="1" l="1"/>
  <c r="A30" i="1"/>
  <c r="B30" i="1" s="1"/>
</calcChain>
</file>

<file path=xl/sharedStrings.xml><?xml version="1.0" encoding="utf-8"?>
<sst xmlns="http://schemas.openxmlformats.org/spreadsheetml/2006/main" count="16" uniqueCount="13">
  <si>
    <t>Totale ore (hh:mm:ss)</t>
  </si>
  <si>
    <t>Totale (Secondi)</t>
  </si>
  <si>
    <t>hh</t>
  </si>
  <si>
    <t>mm</t>
  </si>
  <si>
    <t>ss</t>
  </si>
  <si>
    <t>Dalle</t>
  </si>
  <si>
    <t>Somma ore (parziali)</t>
  </si>
  <si>
    <t>Data</t>
  </si>
  <si>
    <t xml:space="preserve">Giorno </t>
  </si>
  <si>
    <t>Totale (Minuti)</t>
  </si>
  <si>
    <t>Totale Giorni</t>
  </si>
  <si>
    <t>Creato da www.rivaluta.it</t>
  </si>
  <si>
    <t>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</si>
</sst>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h\.mm\.ss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 applyFont="1" applyAlignment="1"/>
    <xf numFmtId="164" fontId="3" fillId="0" borderId="1" xfId="0" applyNumberFormat="1" applyFont="1" applyBorder="1" applyAlignment="1">
      <alignment vertical="center"/>
    </xf>
    <xf numFmtId="46" fontId="2" fillId="0" borderId="1" xfId="0" applyNumberFormat="1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 wrapText="1"/>
    </xf>
    <xf numFmtId="46" fontId="2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14" fontId="0" fillId="0" borderId="3" xfId="0" applyNumberFormat="1" applyFont="1" applyBorder="1" applyAlignment="1"/>
    <xf numFmtId="43" fontId="0" fillId="0" borderId="3" xfId="1" applyFont="1" applyBorder="1" applyAlignment="1"/>
    <xf numFmtId="14" fontId="1" fillId="0" borderId="3" xfId="0" applyNumberFormat="1" applyFont="1" applyBorder="1" applyAlignment="1"/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1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46" fontId="2" fillId="0" borderId="3" xfId="0" applyNumberFormat="1" applyFont="1" applyBorder="1" applyAlignment="1">
      <alignment horizontal="center" vertical="center" wrapText="1"/>
    </xf>
    <xf numFmtId="0" fontId="0" fillId="0" borderId="3" xfId="0" quotePrefix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0" xfId="0" applyFont="1" applyAlignment="1"/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0" fillId="4" borderId="0" xfId="0" applyFont="1" applyFill="1" applyAlignment="1"/>
    <xf numFmtId="0" fontId="3" fillId="4" borderId="0" xfId="0" applyFont="1" applyFill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workbookViewId="0">
      <selection activeCell="S9" sqref="S9"/>
    </sheetView>
  </sheetViews>
  <sheetFormatPr defaultColWidth="14.44140625" defaultRowHeight="15" customHeight="1" x14ac:dyDescent="0.3"/>
  <cols>
    <col min="1" max="1" width="11.33203125" customWidth="1"/>
    <col min="2" max="2" width="10.44140625" customWidth="1"/>
    <col min="3" max="8" width="5.6640625" customWidth="1"/>
    <col min="9" max="9" width="8.6640625" style="26" customWidth="1"/>
    <col min="10" max="11" width="8.6640625" hidden="1" customWidth="1"/>
    <col min="12" max="12" width="11.6640625" customWidth="1"/>
    <col min="13" max="13" width="11.88671875" customWidth="1"/>
    <col min="14" max="15" width="11" customWidth="1"/>
    <col min="16" max="16" width="9" customWidth="1"/>
    <col min="17" max="20" width="8.6640625" customWidth="1"/>
  </cols>
  <sheetData>
    <row r="1" spans="1:16" ht="28.5" customHeight="1" x14ac:dyDescent="0.3">
      <c r="A1" s="5" t="s">
        <v>7</v>
      </c>
      <c r="B1" s="5" t="s">
        <v>8</v>
      </c>
      <c r="C1" s="21" t="s">
        <v>5</v>
      </c>
      <c r="D1" s="21"/>
      <c r="E1" s="22"/>
      <c r="F1" s="23" t="s">
        <v>12</v>
      </c>
      <c r="G1" s="24"/>
      <c r="H1" s="25"/>
      <c r="L1" s="5" t="s">
        <v>0</v>
      </c>
      <c r="M1" s="5" t="s">
        <v>6</v>
      </c>
      <c r="N1" s="16" t="s">
        <v>9</v>
      </c>
      <c r="O1" s="5" t="s">
        <v>1</v>
      </c>
      <c r="P1" s="16" t="s">
        <v>10</v>
      </c>
    </row>
    <row r="2" spans="1:16" ht="14.4" x14ac:dyDescent="0.3">
      <c r="A2" s="6">
        <f ca="1">TODAY()</f>
        <v>44947</v>
      </c>
      <c r="B2" s="7" t="str">
        <f ca="1">TEXT(A2, "gggg")</f>
        <v>sabato</v>
      </c>
      <c r="C2" s="9" t="s">
        <v>2</v>
      </c>
      <c r="D2" s="10" t="s">
        <v>3</v>
      </c>
      <c r="E2" s="10" t="s">
        <v>4</v>
      </c>
      <c r="F2" s="13" t="s">
        <v>2</v>
      </c>
      <c r="G2" s="13" t="s">
        <v>3</v>
      </c>
      <c r="H2" s="13" t="s">
        <v>4</v>
      </c>
      <c r="L2" s="17">
        <f>SUM(L3:L30)</f>
        <v>7.7138888888888708</v>
      </c>
      <c r="M2" s="17"/>
      <c r="N2" s="18" t="str">
        <f>TEXT(L2,"[m]")</f>
        <v>11108</v>
      </c>
      <c r="O2" s="18" t="str">
        <f>TEXT(L2,"[s]")</f>
        <v>666480</v>
      </c>
      <c r="P2" s="19" t="str">
        <f>TEXT(L2,"g")</f>
        <v>7</v>
      </c>
    </row>
    <row r="3" spans="1:16" ht="15" customHeight="1" x14ac:dyDescent="0.3">
      <c r="A3" s="8">
        <f ca="1">1+A2</f>
        <v>44948</v>
      </c>
      <c r="B3" s="7" t="str">
        <f t="shared" ref="B3:B30" ca="1" si="0">TEXT(A3, "gggg")</f>
        <v>domenica</v>
      </c>
      <c r="C3" s="11">
        <v>10</v>
      </c>
      <c r="D3" s="12">
        <v>34</v>
      </c>
      <c r="E3" s="12">
        <v>2</v>
      </c>
      <c r="F3" s="14">
        <v>23</v>
      </c>
      <c r="G3" s="14">
        <v>0</v>
      </c>
      <c r="H3" s="14">
        <v>2</v>
      </c>
      <c r="I3" s="27"/>
      <c r="J3" s="1" t="str">
        <f t="shared" ref="J3:J30" si="1">CONCATENATE(RIGHT("00"&amp;C3,2),":",RIGHT("00"&amp;D3,2),":",RIGHT("00"&amp;E3,2))</f>
        <v>10:34:02</v>
      </c>
      <c r="K3" s="1" t="str">
        <f t="shared" ref="K3:K30" si="2">CONCATENATE(RIGHT("00"&amp;F3,2),":",RIGHT("00"&amp;G3,2),":",RIGHT("00"&amp;H3,2))</f>
        <v>23:00:02</v>
      </c>
      <c r="L3" s="15">
        <f>IF(K3&lt;J3,"Il campo Dalle deve essere minore del campo Alle",_xlfn.NUMBERVALUE(+K3-J3))</f>
        <v>0.51805555555555505</v>
      </c>
      <c r="M3" s="4">
        <f>L3</f>
        <v>0.51805555555555505</v>
      </c>
      <c r="N3" s="26"/>
      <c r="O3" s="26"/>
      <c r="P3" s="26"/>
    </row>
    <row r="4" spans="1:16" ht="15" customHeight="1" x14ac:dyDescent="0.3">
      <c r="A4" s="8">
        <f t="shared" ref="A4:A9" ca="1" si="3">1+A3</f>
        <v>44949</v>
      </c>
      <c r="B4" s="7" t="str">
        <f t="shared" ca="1" si="0"/>
        <v>lunedì</v>
      </c>
      <c r="C4" s="11">
        <v>13</v>
      </c>
      <c r="D4" s="12">
        <v>34</v>
      </c>
      <c r="E4" s="12">
        <v>2</v>
      </c>
      <c r="F4" s="14">
        <v>23</v>
      </c>
      <c r="G4" s="14">
        <v>0</v>
      </c>
      <c r="H4" s="14">
        <v>2</v>
      </c>
      <c r="I4" s="27"/>
      <c r="J4" s="1" t="str">
        <f t="shared" si="1"/>
        <v>13:34:02</v>
      </c>
      <c r="K4" s="1" t="str">
        <f t="shared" si="2"/>
        <v>23:00:02</v>
      </c>
      <c r="L4" s="3">
        <f t="shared" ref="L4:L30" si="4">IF(K4&lt;J4,"Il campo Dalle deve essere minore del campo Alle",_xlfn.NUMBERVALUE(+K4-J4))</f>
        <v>0.39305555555555499</v>
      </c>
      <c r="M4" s="2">
        <f>+L4+M3</f>
        <v>0.91111111111111009</v>
      </c>
      <c r="N4" s="26"/>
      <c r="O4" s="26"/>
      <c r="P4" s="26"/>
    </row>
    <row r="5" spans="1:16" ht="15" customHeight="1" x14ac:dyDescent="0.3">
      <c r="A5" s="8">
        <f t="shared" ca="1" si="3"/>
        <v>44950</v>
      </c>
      <c r="B5" s="7" t="str">
        <f t="shared" ca="1" si="0"/>
        <v>martedì</v>
      </c>
      <c r="C5" s="11">
        <v>14</v>
      </c>
      <c r="D5" s="12">
        <v>34</v>
      </c>
      <c r="E5" s="12">
        <v>2</v>
      </c>
      <c r="F5" s="14">
        <v>23</v>
      </c>
      <c r="G5" s="14">
        <v>0</v>
      </c>
      <c r="H5" s="14">
        <v>2</v>
      </c>
      <c r="I5" s="27"/>
      <c r="J5" s="1" t="str">
        <f t="shared" si="1"/>
        <v>14:34:02</v>
      </c>
      <c r="K5" s="1" t="str">
        <f t="shared" si="2"/>
        <v>23:00:02</v>
      </c>
      <c r="L5" s="3">
        <f t="shared" si="4"/>
        <v>0.35138888888888897</v>
      </c>
      <c r="M5" s="2">
        <f>+L5+M4</f>
        <v>1.2624999999999991</v>
      </c>
      <c r="N5" s="26"/>
      <c r="O5" s="26"/>
      <c r="P5" s="26"/>
    </row>
    <row r="6" spans="1:16" ht="15" customHeight="1" x14ac:dyDescent="0.3">
      <c r="A6" s="8">
        <f t="shared" ca="1" si="3"/>
        <v>44951</v>
      </c>
      <c r="B6" s="7" t="str">
        <f t="shared" ca="1" si="0"/>
        <v>mercoledì</v>
      </c>
      <c r="C6" s="11">
        <v>16</v>
      </c>
      <c r="D6" s="12">
        <v>34</v>
      </c>
      <c r="E6" s="12">
        <v>2</v>
      </c>
      <c r="F6" s="14">
        <v>23</v>
      </c>
      <c r="G6" s="14">
        <v>0</v>
      </c>
      <c r="H6" s="14">
        <v>2</v>
      </c>
      <c r="I6" s="27"/>
      <c r="J6" s="1" t="str">
        <f t="shared" si="1"/>
        <v>16:34:02</v>
      </c>
      <c r="K6" s="1" t="str">
        <f t="shared" si="2"/>
        <v>23:00:02</v>
      </c>
      <c r="L6" s="3">
        <f t="shared" si="4"/>
        <v>0.26805555555555499</v>
      </c>
      <c r="M6" s="2">
        <f t="shared" ref="M6:M30" si="5">+L6+M5</f>
        <v>1.5305555555555541</v>
      </c>
      <c r="N6" s="26"/>
      <c r="O6" s="26"/>
      <c r="P6" s="26"/>
    </row>
    <row r="7" spans="1:16" ht="15" customHeight="1" x14ac:dyDescent="0.3">
      <c r="A7" s="8">
        <f t="shared" ca="1" si="3"/>
        <v>44952</v>
      </c>
      <c r="B7" s="7" t="str">
        <f t="shared" ca="1" si="0"/>
        <v>giovedì</v>
      </c>
      <c r="C7" s="11">
        <v>22</v>
      </c>
      <c r="D7" s="12">
        <v>34</v>
      </c>
      <c r="E7" s="12">
        <v>2</v>
      </c>
      <c r="F7" s="14">
        <v>23</v>
      </c>
      <c r="G7" s="14">
        <v>0</v>
      </c>
      <c r="H7" s="14">
        <v>2</v>
      </c>
      <c r="I7" s="27"/>
      <c r="J7" s="1" t="str">
        <f t="shared" si="1"/>
        <v>22:34:02</v>
      </c>
      <c r="K7" s="1" t="str">
        <f t="shared" si="2"/>
        <v>23:00:02</v>
      </c>
      <c r="L7" s="3">
        <f t="shared" si="4"/>
        <v>1.8055555555555498E-2</v>
      </c>
      <c r="M7" s="2">
        <f t="shared" si="5"/>
        <v>1.5486111111111096</v>
      </c>
      <c r="N7" s="26"/>
      <c r="O7" s="26"/>
      <c r="P7" s="26"/>
    </row>
    <row r="8" spans="1:16" ht="15" customHeight="1" x14ac:dyDescent="0.3">
      <c r="A8" s="8">
        <f t="shared" ca="1" si="3"/>
        <v>44953</v>
      </c>
      <c r="B8" s="7" t="str">
        <f t="shared" ca="1" si="0"/>
        <v>venerdì</v>
      </c>
      <c r="C8" s="11">
        <v>16</v>
      </c>
      <c r="D8" s="12">
        <v>34</v>
      </c>
      <c r="E8" s="12">
        <v>2</v>
      </c>
      <c r="F8" s="14">
        <v>23</v>
      </c>
      <c r="G8" s="14">
        <v>0</v>
      </c>
      <c r="H8" s="14">
        <v>2</v>
      </c>
      <c r="I8" s="27"/>
      <c r="J8" s="1" t="str">
        <f t="shared" si="1"/>
        <v>16:34:02</v>
      </c>
      <c r="K8" s="1" t="str">
        <f t="shared" si="2"/>
        <v>23:00:02</v>
      </c>
      <c r="L8" s="3">
        <f t="shared" si="4"/>
        <v>0.26805555555555499</v>
      </c>
      <c r="M8" s="2">
        <f t="shared" si="5"/>
        <v>1.8166666666666647</v>
      </c>
      <c r="N8" s="26"/>
      <c r="O8" s="26"/>
      <c r="P8" s="26"/>
    </row>
    <row r="9" spans="1:16" ht="15" customHeight="1" x14ac:dyDescent="0.3">
      <c r="A9" s="8">
        <f t="shared" ca="1" si="3"/>
        <v>44954</v>
      </c>
      <c r="B9" s="7" t="str">
        <f t="shared" ca="1" si="0"/>
        <v>sabato</v>
      </c>
      <c r="C9" s="11">
        <v>16</v>
      </c>
      <c r="D9" s="12">
        <v>34</v>
      </c>
      <c r="E9" s="12">
        <v>2</v>
      </c>
      <c r="F9" s="14">
        <v>23</v>
      </c>
      <c r="G9" s="14">
        <v>0</v>
      </c>
      <c r="H9" s="14">
        <v>2</v>
      </c>
      <c r="I9" s="27"/>
      <c r="J9" s="1" t="str">
        <f t="shared" si="1"/>
        <v>16:34:02</v>
      </c>
      <c r="K9" s="1" t="str">
        <f t="shared" si="2"/>
        <v>23:00:02</v>
      </c>
      <c r="L9" s="3">
        <f t="shared" si="4"/>
        <v>0.26805555555555499</v>
      </c>
      <c r="M9" s="2">
        <f t="shared" si="5"/>
        <v>2.0847222222222195</v>
      </c>
      <c r="N9" s="26"/>
      <c r="O9" s="26"/>
      <c r="P9" s="26"/>
    </row>
    <row r="10" spans="1:16" ht="15" customHeight="1" x14ac:dyDescent="0.3">
      <c r="A10" s="8">
        <f t="shared" ref="A10:A30" ca="1" si="6">1+A9</f>
        <v>44955</v>
      </c>
      <c r="B10" s="7" t="str">
        <f t="shared" ca="1" si="0"/>
        <v>domenica</v>
      </c>
      <c r="C10" s="11">
        <v>16</v>
      </c>
      <c r="D10" s="12">
        <v>34</v>
      </c>
      <c r="E10" s="12">
        <v>2</v>
      </c>
      <c r="F10" s="14">
        <v>23</v>
      </c>
      <c r="G10" s="14">
        <v>0</v>
      </c>
      <c r="H10" s="14">
        <v>2</v>
      </c>
      <c r="I10" s="27"/>
      <c r="J10" s="1" t="str">
        <f t="shared" si="1"/>
        <v>16:34:02</v>
      </c>
      <c r="K10" s="1" t="str">
        <f t="shared" si="2"/>
        <v>23:00:02</v>
      </c>
      <c r="L10" s="3">
        <f t="shared" si="4"/>
        <v>0.26805555555555499</v>
      </c>
      <c r="M10" s="2">
        <f t="shared" si="5"/>
        <v>2.3527777777777743</v>
      </c>
      <c r="N10" s="26"/>
      <c r="O10" s="26"/>
      <c r="P10" s="26"/>
    </row>
    <row r="11" spans="1:16" ht="15" customHeight="1" x14ac:dyDescent="0.3">
      <c r="A11" s="8">
        <f t="shared" ca="1" si="6"/>
        <v>44956</v>
      </c>
      <c r="B11" s="7" t="str">
        <f t="shared" ca="1" si="0"/>
        <v>lunedì</v>
      </c>
      <c r="C11" s="11">
        <v>16</v>
      </c>
      <c r="D11" s="12">
        <v>34</v>
      </c>
      <c r="E11" s="12">
        <v>2</v>
      </c>
      <c r="F11" s="14">
        <v>23</v>
      </c>
      <c r="G11" s="14">
        <v>0</v>
      </c>
      <c r="H11" s="14">
        <v>2</v>
      </c>
      <c r="I11" s="27"/>
      <c r="J11" s="1" t="str">
        <f t="shared" si="1"/>
        <v>16:34:02</v>
      </c>
      <c r="K11" s="1" t="str">
        <f t="shared" si="2"/>
        <v>23:00:02</v>
      </c>
      <c r="L11" s="3">
        <f t="shared" si="4"/>
        <v>0.26805555555555499</v>
      </c>
      <c r="M11" s="2">
        <f t="shared" si="5"/>
        <v>2.6208333333333291</v>
      </c>
      <c r="N11" s="26"/>
      <c r="O11" s="26"/>
      <c r="P11" s="26"/>
    </row>
    <row r="12" spans="1:16" ht="15" customHeight="1" x14ac:dyDescent="0.3">
      <c r="A12" s="8">
        <f t="shared" ca="1" si="6"/>
        <v>44957</v>
      </c>
      <c r="B12" s="7" t="str">
        <f t="shared" ca="1" si="0"/>
        <v>martedì</v>
      </c>
      <c r="C12" s="11">
        <v>16</v>
      </c>
      <c r="D12" s="12">
        <v>34</v>
      </c>
      <c r="E12" s="12">
        <v>2</v>
      </c>
      <c r="F12" s="14">
        <v>23</v>
      </c>
      <c r="G12" s="14">
        <v>0</v>
      </c>
      <c r="H12" s="14">
        <v>2</v>
      </c>
      <c r="I12" s="27"/>
      <c r="J12" s="1" t="str">
        <f t="shared" si="1"/>
        <v>16:34:02</v>
      </c>
      <c r="K12" s="1" t="str">
        <f t="shared" si="2"/>
        <v>23:00:02</v>
      </c>
      <c r="L12" s="3">
        <f t="shared" si="4"/>
        <v>0.26805555555555499</v>
      </c>
      <c r="M12" s="2">
        <f t="shared" si="5"/>
        <v>2.888888888888884</v>
      </c>
      <c r="N12" s="26"/>
      <c r="O12" s="26"/>
      <c r="P12" s="26"/>
    </row>
    <row r="13" spans="1:16" ht="14.4" x14ac:dyDescent="0.3">
      <c r="A13" s="8">
        <f t="shared" ca="1" si="6"/>
        <v>44958</v>
      </c>
      <c r="B13" s="7" t="str">
        <f t="shared" ca="1" si="0"/>
        <v>mercoledì</v>
      </c>
      <c r="C13" s="11">
        <v>16</v>
      </c>
      <c r="D13" s="12">
        <v>34</v>
      </c>
      <c r="E13" s="12">
        <v>2</v>
      </c>
      <c r="F13" s="14">
        <v>23</v>
      </c>
      <c r="G13" s="14">
        <v>0</v>
      </c>
      <c r="H13" s="14">
        <v>2</v>
      </c>
      <c r="I13" s="27"/>
      <c r="J13" s="1" t="str">
        <f t="shared" si="1"/>
        <v>16:34:02</v>
      </c>
      <c r="K13" s="1" t="str">
        <f t="shared" si="2"/>
        <v>23:00:02</v>
      </c>
      <c r="L13" s="3">
        <f t="shared" si="4"/>
        <v>0.26805555555555499</v>
      </c>
      <c r="M13" s="2">
        <f t="shared" si="5"/>
        <v>3.1569444444444388</v>
      </c>
      <c r="N13" s="26"/>
      <c r="O13" s="26"/>
      <c r="P13" s="26"/>
    </row>
    <row r="14" spans="1:16" ht="14.4" x14ac:dyDescent="0.3">
      <c r="A14" s="8">
        <f t="shared" ca="1" si="6"/>
        <v>44959</v>
      </c>
      <c r="B14" s="7" t="str">
        <f t="shared" ca="1" si="0"/>
        <v>giovedì</v>
      </c>
      <c r="C14" s="11">
        <v>16</v>
      </c>
      <c r="D14" s="12">
        <v>34</v>
      </c>
      <c r="E14" s="12">
        <v>2</v>
      </c>
      <c r="F14" s="14">
        <v>23</v>
      </c>
      <c r="G14" s="14">
        <v>0</v>
      </c>
      <c r="H14" s="14">
        <v>2</v>
      </c>
      <c r="I14" s="27"/>
      <c r="J14" s="1" t="str">
        <f t="shared" si="1"/>
        <v>16:34:02</v>
      </c>
      <c r="K14" s="1" t="str">
        <f t="shared" si="2"/>
        <v>23:00:02</v>
      </c>
      <c r="L14" s="3">
        <f t="shared" si="4"/>
        <v>0.26805555555555499</v>
      </c>
      <c r="M14" s="2">
        <f t="shared" si="5"/>
        <v>3.4249999999999936</v>
      </c>
      <c r="N14" s="26"/>
      <c r="O14" s="26"/>
      <c r="P14" s="26"/>
    </row>
    <row r="15" spans="1:16" ht="14.4" x14ac:dyDescent="0.3">
      <c r="A15" s="8">
        <f t="shared" ca="1" si="6"/>
        <v>44960</v>
      </c>
      <c r="B15" s="7" t="str">
        <f t="shared" ca="1" si="0"/>
        <v>venerdì</v>
      </c>
      <c r="C15" s="11">
        <v>16</v>
      </c>
      <c r="D15" s="12">
        <v>34</v>
      </c>
      <c r="E15" s="12">
        <v>2</v>
      </c>
      <c r="F15" s="14">
        <v>23</v>
      </c>
      <c r="G15" s="14">
        <v>0</v>
      </c>
      <c r="H15" s="14">
        <v>2</v>
      </c>
      <c r="I15" s="27"/>
      <c r="J15" s="1" t="str">
        <f t="shared" si="1"/>
        <v>16:34:02</v>
      </c>
      <c r="K15" s="1" t="str">
        <f t="shared" si="2"/>
        <v>23:00:02</v>
      </c>
      <c r="L15" s="3">
        <f t="shared" si="4"/>
        <v>0.26805555555555499</v>
      </c>
      <c r="M15" s="2">
        <f t="shared" si="5"/>
        <v>3.6930555555555484</v>
      </c>
      <c r="N15" s="26"/>
      <c r="O15" s="26"/>
      <c r="P15" s="26"/>
    </row>
    <row r="16" spans="1:16" ht="14.4" x14ac:dyDescent="0.3">
      <c r="A16" s="8">
        <f t="shared" ca="1" si="6"/>
        <v>44961</v>
      </c>
      <c r="B16" s="7" t="str">
        <f t="shared" ca="1" si="0"/>
        <v>sabato</v>
      </c>
      <c r="C16" s="11">
        <v>16</v>
      </c>
      <c r="D16" s="12">
        <v>34</v>
      </c>
      <c r="E16" s="12">
        <v>2</v>
      </c>
      <c r="F16" s="14">
        <v>23</v>
      </c>
      <c r="G16" s="14">
        <v>0</v>
      </c>
      <c r="H16" s="14">
        <v>2</v>
      </c>
      <c r="I16" s="27"/>
      <c r="J16" s="1" t="str">
        <f t="shared" si="1"/>
        <v>16:34:02</v>
      </c>
      <c r="K16" s="1" t="str">
        <f t="shared" si="2"/>
        <v>23:00:02</v>
      </c>
      <c r="L16" s="3">
        <f t="shared" si="4"/>
        <v>0.26805555555555499</v>
      </c>
      <c r="M16" s="2">
        <f t="shared" si="5"/>
        <v>3.9611111111111033</v>
      </c>
      <c r="N16" s="26"/>
      <c r="O16" s="26"/>
      <c r="P16" s="26"/>
    </row>
    <row r="17" spans="1:16" ht="14.4" x14ac:dyDescent="0.3">
      <c r="A17" s="8">
        <f t="shared" ca="1" si="6"/>
        <v>44962</v>
      </c>
      <c r="B17" s="7" t="str">
        <f t="shared" ca="1" si="0"/>
        <v>domenica</v>
      </c>
      <c r="C17" s="11">
        <v>16</v>
      </c>
      <c r="D17" s="12">
        <v>34</v>
      </c>
      <c r="E17" s="12">
        <v>2</v>
      </c>
      <c r="F17" s="14">
        <v>23</v>
      </c>
      <c r="G17" s="14">
        <v>0</v>
      </c>
      <c r="H17" s="14">
        <v>2</v>
      </c>
      <c r="I17" s="27"/>
      <c r="J17" s="1" t="str">
        <f t="shared" si="1"/>
        <v>16:34:02</v>
      </c>
      <c r="K17" s="1" t="str">
        <f t="shared" si="2"/>
        <v>23:00:02</v>
      </c>
      <c r="L17" s="3">
        <f t="shared" si="4"/>
        <v>0.26805555555555499</v>
      </c>
      <c r="M17" s="2">
        <f t="shared" si="5"/>
        <v>4.2291666666666581</v>
      </c>
      <c r="N17" s="26"/>
      <c r="O17" s="26"/>
      <c r="P17" s="26"/>
    </row>
    <row r="18" spans="1:16" ht="14.4" x14ac:dyDescent="0.3">
      <c r="A18" s="8">
        <f t="shared" ca="1" si="6"/>
        <v>44963</v>
      </c>
      <c r="B18" s="7" t="str">
        <f t="shared" ca="1" si="0"/>
        <v>lunedì</v>
      </c>
      <c r="C18" s="11">
        <v>16</v>
      </c>
      <c r="D18" s="12">
        <v>34</v>
      </c>
      <c r="E18" s="12">
        <v>2</v>
      </c>
      <c r="F18" s="14">
        <v>23</v>
      </c>
      <c r="G18" s="14">
        <v>0</v>
      </c>
      <c r="H18" s="14">
        <v>2</v>
      </c>
      <c r="I18" s="27"/>
      <c r="J18" s="1" t="str">
        <f t="shared" si="1"/>
        <v>16:34:02</v>
      </c>
      <c r="K18" s="1" t="str">
        <f t="shared" si="2"/>
        <v>23:00:02</v>
      </c>
      <c r="L18" s="3">
        <f t="shared" si="4"/>
        <v>0.26805555555555499</v>
      </c>
      <c r="M18" s="2">
        <f t="shared" si="5"/>
        <v>4.4972222222222129</v>
      </c>
      <c r="N18" s="26"/>
      <c r="O18" s="26"/>
      <c r="P18" s="26"/>
    </row>
    <row r="19" spans="1:16" ht="14.4" x14ac:dyDescent="0.3">
      <c r="A19" s="8">
        <f t="shared" ca="1" si="6"/>
        <v>44964</v>
      </c>
      <c r="B19" s="7" t="str">
        <f t="shared" ca="1" si="0"/>
        <v>martedì</v>
      </c>
      <c r="C19" s="11">
        <v>16</v>
      </c>
      <c r="D19" s="12">
        <v>34</v>
      </c>
      <c r="E19" s="12">
        <v>2</v>
      </c>
      <c r="F19" s="14">
        <v>23</v>
      </c>
      <c r="G19" s="14">
        <v>0</v>
      </c>
      <c r="H19" s="14">
        <v>2</v>
      </c>
      <c r="I19" s="27"/>
      <c r="J19" s="1" t="str">
        <f t="shared" si="1"/>
        <v>16:34:02</v>
      </c>
      <c r="K19" s="1" t="str">
        <f t="shared" si="2"/>
        <v>23:00:02</v>
      </c>
      <c r="L19" s="3">
        <f t="shared" si="4"/>
        <v>0.26805555555555499</v>
      </c>
      <c r="M19" s="2">
        <f t="shared" si="5"/>
        <v>4.7652777777777677</v>
      </c>
      <c r="N19" s="26"/>
      <c r="O19" s="26"/>
      <c r="P19" s="26"/>
    </row>
    <row r="20" spans="1:16" ht="14.4" x14ac:dyDescent="0.3">
      <c r="A20" s="8">
        <f t="shared" ca="1" si="6"/>
        <v>44965</v>
      </c>
      <c r="B20" s="7" t="str">
        <f t="shared" ca="1" si="0"/>
        <v>mercoledì</v>
      </c>
      <c r="C20" s="11">
        <v>16</v>
      </c>
      <c r="D20" s="12">
        <v>34</v>
      </c>
      <c r="E20" s="12">
        <v>2</v>
      </c>
      <c r="F20" s="14">
        <v>23</v>
      </c>
      <c r="G20" s="14">
        <v>0</v>
      </c>
      <c r="H20" s="14">
        <v>2</v>
      </c>
      <c r="I20" s="27"/>
      <c r="J20" s="1" t="str">
        <f t="shared" si="1"/>
        <v>16:34:02</v>
      </c>
      <c r="K20" s="1" t="str">
        <f t="shared" si="2"/>
        <v>23:00:02</v>
      </c>
      <c r="L20" s="3">
        <f t="shared" si="4"/>
        <v>0.26805555555555499</v>
      </c>
      <c r="M20" s="2">
        <f t="shared" si="5"/>
        <v>5.0333333333333226</v>
      </c>
      <c r="N20" s="26"/>
      <c r="O20" s="26"/>
      <c r="P20" s="26"/>
    </row>
    <row r="21" spans="1:16" ht="15.75" customHeight="1" x14ac:dyDescent="0.3">
      <c r="A21" s="8">
        <f t="shared" ca="1" si="6"/>
        <v>44966</v>
      </c>
      <c r="B21" s="7" t="str">
        <f t="shared" ca="1" si="0"/>
        <v>giovedì</v>
      </c>
      <c r="C21" s="11">
        <v>16</v>
      </c>
      <c r="D21" s="12">
        <v>34</v>
      </c>
      <c r="E21" s="12">
        <v>2</v>
      </c>
      <c r="F21" s="14">
        <v>23</v>
      </c>
      <c r="G21" s="14">
        <v>0</v>
      </c>
      <c r="H21" s="14">
        <v>2</v>
      </c>
      <c r="I21" s="27"/>
      <c r="J21" s="1" t="str">
        <f t="shared" si="1"/>
        <v>16:34:02</v>
      </c>
      <c r="K21" s="1" t="str">
        <f t="shared" si="2"/>
        <v>23:00:02</v>
      </c>
      <c r="L21" s="3">
        <f t="shared" si="4"/>
        <v>0.26805555555555499</v>
      </c>
      <c r="M21" s="2">
        <f t="shared" si="5"/>
        <v>5.3013888888888774</v>
      </c>
      <c r="N21" s="26"/>
      <c r="O21" s="26"/>
      <c r="P21" s="26"/>
    </row>
    <row r="22" spans="1:16" ht="15.75" customHeight="1" x14ac:dyDescent="0.3">
      <c r="A22" s="8">
        <f t="shared" ca="1" si="6"/>
        <v>44967</v>
      </c>
      <c r="B22" s="7" t="str">
        <f t="shared" ca="1" si="0"/>
        <v>venerdì</v>
      </c>
      <c r="C22" s="11">
        <v>16</v>
      </c>
      <c r="D22" s="12">
        <v>34</v>
      </c>
      <c r="E22" s="12">
        <v>2</v>
      </c>
      <c r="F22" s="14">
        <v>23</v>
      </c>
      <c r="G22" s="14">
        <v>0</v>
      </c>
      <c r="H22" s="14">
        <v>2</v>
      </c>
      <c r="I22" s="27"/>
      <c r="J22" s="1" t="str">
        <f t="shared" si="1"/>
        <v>16:34:02</v>
      </c>
      <c r="K22" s="1" t="str">
        <f t="shared" si="2"/>
        <v>23:00:02</v>
      </c>
      <c r="L22" s="3">
        <f t="shared" si="4"/>
        <v>0.26805555555555499</v>
      </c>
      <c r="M22" s="2">
        <f t="shared" si="5"/>
        <v>5.5694444444444322</v>
      </c>
      <c r="N22" s="26"/>
      <c r="O22" s="26"/>
      <c r="P22" s="26"/>
    </row>
    <row r="23" spans="1:16" ht="15.75" customHeight="1" x14ac:dyDescent="0.3">
      <c r="A23" s="8">
        <f t="shared" ca="1" si="6"/>
        <v>44968</v>
      </c>
      <c r="B23" s="7" t="str">
        <f t="shared" ca="1" si="0"/>
        <v>sabato</v>
      </c>
      <c r="C23" s="11">
        <v>16</v>
      </c>
      <c r="D23" s="12">
        <v>34</v>
      </c>
      <c r="E23" s="12">
        <v>2</v>
      </c>
      <c r="F23" s="14">
        <v>23</v>
      </c>
      <c r="G23" s="14">
        <v>0</v>
      </c>
      <c r="H23" s="14">
        <v>2</v>
      </c>
      <c r="I23" s="27"/>
      <c r="J23" s="1" t="str">
        <f t="shared" si="1"/>
        <v>16:34:02</v>
      </c>
      <c r="K23" s="1" t="str">
        <f t="shared" si="2"/>
        <v>23:00:02</v>
      </c>
      <c r="L23" s="3">
        <f t="shared" si="4"/>
        <v>0.26805555555555499</v>
      </c>
      <c r="M23" s="2">
        <f t="shared" si="5"/>
        <v>5.837499999999987</v>
      </c>
      <c r="N23" s="26"/>
      <c r="O23" s="26"/>
      <c r="P23" s="26"/>
    </row>
    <row r="24" spans="1:16" ht="15.75" customHeight="1" x14ac:dyDescent="0.3">
      <c r="A24" s="8">
        <f t="shared" ca="1" si="6"/>
        <v>44969</v>
      </c>
      <c r="B24" s="7" t="str">
        <f t="shared" ca="1" si="0"/>
        <v>domenica</v>
      </c>
      <c r="C24" s="11">
        <v>16</v>
      </c>
      <c r="D24" s="12">
        <v>34</v>
      </c>
      <c r="E24" s="12">
        <v>2</v>
      </c>
      <c r="F24" s="14">
        <v>23</v>
      </c>
      <c r="G24" s="14">
        <v>0</v>
      </c>
      <c r="H24" s="14">
        <v>2</v>
      </c>
      <c r="I24" s="27"/>
      <c r="J24" s="1" t="str">
        <f t="shared" si="1"/>
        <v>16:34:02</v>
      </c>
      <c r="K24" s="1" t="str">
        <f t="shared" si="2"/>
        <v>23:00:02</v>
      </c>
      <c r="L24" s="3">
        <f t="shared" si="4"/>
        <v>0.26805555555555499</v>
      </c>
      <c r="M24" s="2">
        <f t="shared" si="5"/>
        <v>6.1055555555555419</v>
      </c>
      <c r="N24" s="26"/>
      <c r="O24" s="26"/>
      <c r="P24" s="26"/>
    </row>
    <row r="25" spans="1:16" ht="15.75" customHeight="1" x14ac:dyDescent="0.3">
      <c r="A25" s="8">
        <f t="shared" ca="1" si="6"/>
        <v>44970</v>
      </c>
      <c r="B25" s="7" t="str">
        <f t="shared" ca="1" si="0"/>
        <v>lunedì</v>
      </c>
      <c r="C25" s="11">
        <v>16</v>
      </c>
      <c r="D25" s="12">
        <v>34</v>
      </c>
      <c r="E25" s="12">
        <v>2</v>
      </c>
      <c r="F25" s="14">
        <v>23</v>
      </c>
      <c r="G25" s="14">
        <v>0</v>
      </c>
      <c r="H25" s="14">
        <v>2</v>
      </c>
      <c r="I25" s="27"/>
      <c r="J25" s="1" t="str">
        <f t="shared" si="1"/>
        <v>16:34:02</v>
      </c>
      <c r="K25" s="1" t="str">
        <f t="shared" si="2"/>
        <v>23:00:02</v>
      </c>
      <c r="L25" s="3">
        <f t="shared" si="4"/>
        <v>0.26805555555555499</v>
      </c>
      <c r="M25" s="2">
        <f t="shared" si="5"/>
        <v>6.3736111111110967</v>
      </c>
      <c r="N25" s="26"/>
      <c r="O25" s="26"/>
      <c r="P25" s="26"/>
    </row>
    <row r="26" spans="1:16" ht="15.75" customHeight="1" x14ac:dyDescent="0.3">
      <c r="A26" s="8">
        <f t="shared" ca="1" si="6"/>
        <v>44971</v>
      </c>
      <c r="B26" s="7" t="str">
        <f t="shared" ca="1" si="0"/>
        <v>martedì</v>
      </c>
      <c r="C26" s="11">
        <v>16</v>
      </c>
      <c r="D26" s="12">
        <v>34</v>
      </c>
      <c r="E26" s="12">
        <v>2</v>
      </c>
      <c r="F26" s="14">
        <v>23</v>
      </c>
      <c r="G26" s="14">
        <v>0</v>
      </c>
      <c r="H26" s="14">
        <v>2</v>
      </c>
      <c r="I26" s="27"/>
      <c r="J26" s="1" t="str">
        <f t="shared" si="1"/>
        <v>16:34:02</v>
      </c>
      <c r="K26" s="1" t="str">
        <f t="shared" si="2"/>
        <v>23:00:02</v>
      </c>
      <c r="L26" s="3">
        <f t="shared" si="4"/>
        <v>0.26805555555555499</v>
      </c>
      <c r="M26" s="2">
        <f t="shared" si="5"/>
        <v>6.6416666666666515</v>
      </c>
      <c r="N26" s="26"/>
      <c r="O26" s="26"/>
      <c r="P26" s="26"/>
    </row>
    <row r="27" spans="1:16" ht="15.75" customHeight="1" x14ac:dyDescent="0.3">
      <c r="A27" s="8">
        <f t="shared" ca="1" si="6"/>
        <v>44972</v>
      </c>
      <c r="B27" s="7" t="str">
        <f t="shared" ca="1" si="0"/>
        <v>mercoledì</v>
      </c>
      <c r="C27" s="11">
        <v>16</v>
      </c>
      <c r="D27" s="12">
        <v>34</v>
      </c>
      <c r="E27" s="12">
        <v>2</v>
      </c>
      <c r="F27" s="14">
        <v>23</v>
      </c>
      <c r="G27" s="14">
        <v>0</v>
      </c>
      <c r="H27" s="14">
        <v>2</v>
      </c>
      <c r="I27" s="27"/>
      <c r="J27" s="1" t="str">
        <f t="shared" si="1"/>
        <v>16:34:02</v>
      </c>
      <c r="K27" s="1" t="str">
        <f t="shared" si="2"/>
        <v>23:00:02</v>
      </c>
      <c r="L27" s="3">
        <f t="shared" si="4"/>
        <v>0.26805555555555499</v>
      </c>
      <c r="M27" s="2">
        <f t="shared" si="5"/>
        <v>6.9097222222222063</v>
      </c>
      <c r="N27" s="26"/>
      <c r="O27" s="26"/>
      <c r="P27" s="26"/>
    </row>
    <row r="28" spans="1:16" ht="15.75" customHeight="1" x14ac:dyDescent="0.3">
      <c r="A28" s="8">
        <f t="shared" ca="1" si="6"/>
        <v>44973</v>
      </c>
      <c r="B28" s="7" t="str">
        <f t="shared" ca="1" si="0"/>
        <v>giovedì</v>
      </c>
      <c r="C28" s="11">
        <v>16</v>
      </c>
      <c r="D28" s="12">
        <v>34</v>
      </c>
      <c r="E28" s="12">
        <v>2</v>
      </c>
      <c r="F28" s="14">
        <v>23</v>
      </c>
      <c r="G28" s="14">
        <v>0</v>
      </c>
      <c r="H28" s="14">
        <v>2</v>
      </c>
      <c r="I28" s="27"/>
      <c r="J28" s="1" t="str">
        <f t="shared" si="1"/>
        <v>16:34:02</v>
      </c>
      <c r="K28" s="1" t="str">
        <f t="shared" si="2"/>
        <v>23:00:02</v>
      </c>
      <c r="L28" s="3">
        <f t="shared" si="4"/>
        <v>0.26805555555555499</v>
      </c>
      <c r="M28" s="2">
        <f t="shared" si="5"/>
        <v>7.1777777777777612</v>
      </c>
      <c r="N28" s="26"/>
      <c r="O28" s="26"/>
      <c r="P28" s="26"/>
    </row>
    <row r="29" spans="1:16" ht="15.75" customHeight="1" x14ac:dyDescent="0.3">
      <c r="A29" s="8">
        <f t="shared" ca="1" si="6"/>
        <v>44974</v>
      </c>
      <c r="B29" s="7" t="str">
        <f t="shared" ca="1" si="0"/>
        <v>venerdì</v>
      </c>
      <c r="C29" s="11">
        <v>16</v>
      </c>
      <c r="D29" s="12">
        <v>34</v>
      </c>
      <c r="E29" s="12">
        <v>2</v>
      </c>
      <c r="F29" s="14">
        <v>23</v>
      </c>
      <c r="G29" s="14">
        <v>0</v>
      </c>
      <c r="H29" s="14">
        <v>2</v>
      </c>
      <c r="I29" s="27"/>
      <c r="J29" s="1" t="str">
        <f t="shared" si="1"/>
        <v>16:34:02</v>
      </c>
      <c r="K29" s="1" t="str">
        <f t="shared" si="2"/>
        <v>23:00:02</v>
      </c>
      <c r="L29" s="3">
        <f t="shared" si="4"/>
        <v>0.26805555555555499</v>
      </c>
      <c r="M29" s="2">
        <f t="shared" si="5"/>
        <v>7.445833333333316</v>
      </c>
      <c r="N29" s="26"/>
      <c r="O29" s="26"/>
      <c r="P29" s="26"/>
    </row>
    <row r="30" spans="1:16" ht="15.75" customHeight="1" x14ac:dyDescent="0.3">
      <c r="A30" s="8">
        <f t="shared" ca="1" si="6"/>
        <v>44975</v>
      </c>
      <c r="B30" s="7" t="str">
        <f t="shared" ca="1" si="0"/>
        <v>sabato</v>
      </c>
      <c r="C30" s="11">
        <v>16</v>
      </c>
      <c r="D30" s="12">
        <v>34</v>
      </c>
      <c r="E30" s="12">
        <v>2</v>
      </c>
      <c r="F30" s="14">
        <v>23</v>
      </c>
      <c r="G30" s="14">
        <v>0</v>
      </c>
      <c r="H30" s="14">
        <v>2</v>
      </c>
      <c r="I30" s="27"/>
      <c r="J30" s="1" t="str">
        <f t="shared" si="1"/>
        <v>16:34:02</v>
      </c>
      <c r="K30" s="1" t="str">
        <f t="shared" si="2"/>
        <v>23:00:02</v>
      </c>
      <c r="L30" s="3">
        <f t="shared" si="4"/>
        <v>0.26805555555555499</v>
      </c>
      <c r="M30" s="2">
        <f t="shared" si="5"/>
        <v>7.7138888888888708</v>
      </c>
      <c r="N30" s="26"/>
      <c r="O30" s="26"/>
      <c r="P30" s="26"/>
    </row>
    <row r="31" spans="1:16" ht="15.75" customHeight="1" x14ac:dyDescent="0.3">
      <c r="N31" s="26"/>
      <c r="O31" s="26"/>
      <c r="P31" s="26"/>
    </row>
    <row r="32" spans="1:16" ht="15.75" customHeight="1" x14ac:dyDescent="0.3">
      <c r="N32" s="26"/>
      <c r="O32" s="26"/>
      <c r="P32" s="26"/>
    </row>
    <row r="33" spans="1:1" ht="15.75" customHeight="1" x14ac:dyDescent="0.3">
      <c r="A33" s="20" t="s">
        <v>11</v>
      </c>
    </row>
    <row r="34" spans="1:1" ht="15.75" customHeight="1" x14ac:dyDescent="0.3"/>
    <row r="35" spans="1:1" ht="15.75" customHeight="1" x14ac:dyDescent="0.3"/>
    <row r="36" spans="1:1" ht="15.75" customHeight="1" x14ac:dyDescent="0.3"/>
    <row r="37" spans="1:1" ht="15.75" customHeight="1" x14ac:dyDescent="0.3"/>
    <row r="38" spans="1:1" ht="15.75" customHeight="1" x14ac:dyDescent="0.3"/>
    <row r="39" spans="1:1" ht="15.75" customHeight="1" x14ac:dyDescent="0.3"/>
    <row r="40" spans="1:1" ht="15.75" customHeight="1" x14ac:dyDescent="0.3"/>
    <row r="41" spans="1:1" ht="15.75" customHeight="1" x14ac:dyDescent="0.3"/>
    <row r="42" spans="1:1" ht="15.75" customHeight="1" x14ac:dyDescent="0.3"/>
    <row r="43" spans="1:1" ht="15.75" customHeight="1" x14ac:dyDescent="0.3"/>
    <row r="44" spans="1:1" ht="15.75" customHeight="1" x14ac:dyDescent="0.3"/>
    <row r="45" spans="1:1" ht="15.75" customHeight="1" x14ac:dyDescent="0.3"/>
    <row r="46" spans="1:1" ht="15.75" customHeight="1" x14ac:dyDescent="0.3"/>
    <row r="47" spans="1:1" ht="15.75" customHeight="1" x14ac:dyDescent="0.3"/>
    <row r="48" spans="1: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C1:E1"/>
    <mergeCell ref="F1:H1"/>
  </mergeCells>
  <dataValidations count="3">
    <dataValidation type="decimal" allowBlank="1" showInputMessage="1" showErrorMessage="1" prompt="Ore - Introdurre le ore_x000a_" sqref="C3:C30 F3:F30">
      <formula1>0</formula1>
      <formula2>23</formula2>
    </dataValidation>
    <dataValidation type="decimal" allowBlank="1" showInputMessage="1" showErrorMessage="1" prompt="Introdurre i secondi" sqref="E3:E30 H3:H30">
      <formula1>0</formula1>
      <formula2>59</formula2>
    </dataValidation>
    <dataValidation type="decimal" allowBlank="1" showInputMessage="1" showErrorMessage="1" prompt="Minuti - Introdurre i minuti_x000a_" sqref="D3:D30 G3:G30">
      <formula1>0</formula1>
      <formula2>59</formula2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tempo tra intervalli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Marrama</dc:creator>
  <cp:lastModifiedBy>dmarrama</cp:lastModifiedBy>
  <dcterms:created xsi:type="dcterms:W3CDTF">2023-01-20T08:43:12Z</dcterms:created>
  <dcterms:modified xsi:type="dcterms:W3CDTF">2023-01-21T06:57:54Z</dcterms:modified>
</cp:coreProperties>
</file>